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user\Desktop\석면관리\1. 석면건축물관리\"/>
    </mc:Choice>
  </mc:AlternateContent>
  <xr:revisionPtr revIDLastSave="0" documentId="13_ncr:1_{BFFB542E-4759-479C-9AF5-39B9DC870B34}" xr6:coauthVersionLast="36" xr6:coauthVersionMax="36" xr10:uidLastSave="{00000000-0000-0000-0000-000000000000}"/>
  <bookViews>
    <workbookView xWindow="0" yWindow="0" windowWidth="28800" windowHeight="12255" firstSheet="1" activeTab="1" xr2:uid="{00000000-000D-0000-FFFF-FFFF00000000}"/>
  </bookViews>
  <sheets>
    <sheet name="석면해체공개" sheetId="1" state="hidden" r:id="rId1"/>
    <sheet name="비산측정" sheetId="5" r:id="rId2"/>
    <sheet name="올바로" sheetId="4" state="hidden" r:id="rId3"/>
    <sheet name="감리지정,완료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5" l="1"/>
  <c r="D4" i="5" l="1"/>
  <c r="I4" i="5"/>
  <c r="G4" i="5"/>
  <c r="F4" i="5"/>
  <c r="A4" i="5"/>
  <c r="I3" i="5"/>
  <c r="D3" i="5"/>
  <c r="A3" i="5"/>
  <c r="A4" i="1" l="1"/>
  <c r="A3" i="1"/>
  <c r="I4" i="1"/>
  <c r="G4" i="1"/>
  <c r="I3" i="1"/>
  <c r="G3" i="1"/>
  <c r="F4" i="1"/>
  <c r="F3" i="1"/>
  <c r="D4" i="1"/>
  <c r="D3" i="1"/>
</calcChain>
</file>

<file path=xl/sharedStrings.xml><?xml version="1.0" encoding="utf-8"?>
<sst xmlns="http://schemas.openxmlformats.org/spreadsheetml/2006/main" count="184" uniqueCount="132">
  <si>
    <t>발주자</t>
  </si>
  <si>
    <t>감리 용역명</t>
  </si>
  <si>
    <t>소재지</t>
  </si>
  <si>
    <t>석면해체</t>
  </si>
  <si>
    <t>제거면적</t>
  </si>
  <si>
    <t>감리인</t>
  </si>
  <si>
    <t>감리원 배치현황</t>
  </si>
  <si>
    <t>감리원</t>
  </si>
  <si>
    <t>배치기간</t>
  </si>
  <si>
    <t>고성교육</t>
  </si>
  <si>
    <t>지원청</t>
  </si>
  <si>
    <t>교육장</t>
  </si>
  <si>
    <t>영오초</t>
  </si>
  <si>
    <t>석면감리 용역</t>
  </si>
  <si>
    <t>고성군 영오면</t>
  </si>
  <si>
    <t>영회로 325</t>
  </si>
  <si>
    <t>1,326.38㎡</t>
  </si>
  <si>
    <t>경남보건</t>
  </si>
  <si>
    <t>환경(주)</t>
  </si>
  <si>
    <t>박종성</t>
  </si>
  <si>
    <t>(89.12.25.)</t>
  </si>
  <si>
    <t>2020. 8. 3. ~ 8. 14.(12일)</t>
  </si>
  <si>
    <t>감리지정 현황</t>
    <phoneticPr fontId="3" type="noConversion"/>
  </si>
  <si>
    <t>완료보고</t>
    <phoneticPr fontId="3" type="noConversion"/>
  </si>
  <si>
    <t xml:space="preserve">상리초 </t>
  </si>
  <si>
    <t>고성군 상리면</t>
  </si>
  <si>
    <t>척번정1길 85</t>
  </si>
  <si>
    <t>1,178.41㎡</t>
  </si>
  <si>
    <t>㈜메트로</t>
  </si>
  <si>
    <t>이엔씨</t>
  </si>
  <si>
    <t>송승봉</t>
  </si>
  <si>
    <t>(69. 9. 4.)</t>
  </si>
  <si>
    <t>2020. 7. 21. ~ 8. 19.(10일)</t>
  </si>
  <si>
    <t>작업신고번호</t>
  </si>
  <si>
    <t>공사현장명</t>
    <phoneticPr fontId="6" type="noConversion"/>
  </si>
  <si>
    <t>소재지</t>
    <phoneticPr fontId="6" type="noConversion"/>
  </si>
  <si>
    <t>해체제거업자</t>
    <phoneticPr fontId="6" type="noConversion"/>
  </si>
  <si>
    <t>해체기간</t>
    <phoneticPr fontId="6" type="noConversion"/>
  </si>
  <si>
    <t>등록일련번호</t>
  </si>
  <si>
    <t>공사현장명</t>
  </si>
  <si>
    <t>공사현장전화번호</t>
  </si>
  <si>
    <t>위치_소재지</t>
  </si>
  <si>
    <t>건물명_설비명</t>
  </si>
  <si>
    <t>해체제거업자사업체명</t>
  </si>
  <si>
    <t>해체제거업자 전화번호</t>
  </si>
  <si>
    <t>해체시작년월일</t>
  </si>
  <si>
    <t>해체종료년월일</t>
  </si>
  <si>
    <t>변경사유발생일자</t>
  </si>
  <si>
    <t>순번</t>
  </si>
  <si>
    <t>종류명</t>
  </si>
  <si>
    <t>면적_부피_길이</t>
  </si>
  <si>
    <t>1111379811</t>
  </si>
  <si>
    <t>통    영-20200112</t>
  </si>
  <si>
    <t>영오초 석면해체철거공사</t>
  </si>
  <si>
    <t>010-8872-5888</t>
  </si>
  <si>
    <t>(52900)경상남도 고성군 영회로 325 (영오면 영대리, )</t>
  </si>
  <si>
    <t>영오초등학교</t>
  </si>
  <si>
    <t>주식회사누리이엔씨</t>
  </si>
  <si>
    <t>055-761-8015</t>
  </si>
  <si>
    <t>20200731</t>
  </si>
  <si>
    <t>20200820</t>
  </si>
  <si>
    <t>4</t>
  </si>
  <si>
    <t>지붕재</t>
  </si>
  <si>
    <t>3</t>
  </si>
  <si>
    <t>천장재</t>
  </si>
  <si>
    <t>1111379557</t>
  </si>
  <si>
    <t>통    영-20200106</t>
  </si>
  <si>
    <t>상리초 석면해체 철거공사</t>
  </si>
  <si>
    <t>055-673-2682</t>
  </si>
  <si>
    <t>(52951)경상남도 고성군 척번정1길 85 (상리면 척번정리, )</t>
  </si>
  <si>
    <t>상리초등학교</t>
  </si>
  <si>
    <t>경남석면환경(주)</t>
  </si>
  <si>
    <t>055-366-4818</t>
  </si>
  <si>
    <t>20200724</t>
  </si>
  <si>
    <t>20200819</t>
  </si>
  <si>
    <t>~</t>
    <phoneticPr fontId="3" type="noConversion"/>
  </si>
  <si>
    <t>지붕재, 천장재</t>
  </si>
  <si>
    <t>지붕재, 천장재</t>
    <phoneticPr fontId="3" type="noConversion"/>
  </si>
  <si>
    <t xml:space="preserve"> 고성군 척번정1길 85 (상리면 척번정리, )</t>
    <phoneticPr fontId="3" type="noConversion"/>
  </si>
  <si>
    <t>고성군 영회로 325 
(영오면 영대리, )</t>
    <phoneticPr fontId="3" type="noConversion"/>
  </si>
  <si>
    <t>측정기관</t>
    <phoneticPr fontId="3" type="noConversion"/>
  </si>
  <si>
    <t>측정일</t>
    <phoneticPr fontId="3" type="noConversion"/>
  </si>
  <si>
    <t>작업내용</t>
    <phoneticPr fontId="6" type="noConversion"/>
  </si>
  <si>
    <t>면적(㎡)</t>
    <phoneticPr fontId="3" type="noConversion"/>
  </si>
  <si>
    <t>□ 석면해체제거작업장 공개내역</t>
    <phoneticPr fontId="6" type="noConversion"/>
  </si>
  <si>
    <t>홈페이지</t>
    <phoneticPr fontId="3" type="noConversion"/>
  </si>
  <si>
    <t>http://www.goseong.go.kr/board/view.goseong?boardId=BBS_0000082&amp;menuCd=DOM_000000112025003000&amp;startPage=1&amp;dataSid=556160</t>
    <phoneticPr fontId="3" type="noConversion"/>
  </si>
  <si>
    <t>경남보건
환경㈜</t>
    <phoneticPr fontId="3" type="noConversion"/>
  </si>
  <si>
    <t>□ 석면해체제거작업장 비산측정결과 공개내역</t>
    <phoneticPr fontId="6" type="noConversion"/>
  </si>
  <si>
    <t>2020. 8. 2.
2020. 8. 3.
2020. 8. 4.
2020. 8. 5
2020. 8. 6.</t>
    <phoneticPr fontId="3" type="noConversion"/>
  </si>
  <si>
    <t>0
0.001
0.001
0
0</t>
    <phoneticPr fontId="3" type="noConversion"/>
  </si>
  <si>
    <t>http://www.goseong.go.kr/board/view.goseong?boardId=BBS_0000082&amp;menuCd=DOM_000000112025003000&amp;startPage=1&amp;dataSid=557520</t>
    <phoneticPr fontId="3" type="noConversion"/>
  </si>
  <si>
    <t>㈜메트로
이엔씨</t>
    <phoneticPr fontId="3" type="noConversion"/>
  </si>
  <si>
    <t>2020.8.9.~
2020.8.14.</t>
    <phoneticPr fontId="3" type="noConversion"/>
  </si>
  <si>
    <t>0.001~
0.004개/㎤</t>
    <phoneticPr fontId="3" type="noConversion"/>
  </si>
  <si>
    <t>고성군 영오면
 영회로 325</t>
    <phoneticPr fontId="3" type="noConversion"/>
  </si>
  <si>
    <t>통    영-20200131</t>
  </si>
  <si>
    <t>고성군 상리면
 망림1길 243</t>
  </si>
  <si>
    <t>(주)푸른환경</t>
  </si>
  <si>
    <t>1052.23 ㎡</t>
  </si>
  <si>
    <t>~</t>
  </si>
  <si>
    <t>주덕의 축사 창고</t>
    <phoneticPr fontId="3" type="noConversion"/>
  </si>
  <si>
    <t>㈜한국석면 
분석연구소</t>
    <phoneticPr fontId="3" type="noConversion"/>
  </si>
  <si>
    <t>2020.9.14.
2020.9.15.</t>
    <phoneticPr fontId="3" type="noConversion"/>
  </si>
  <si>
    <t>0.0012
0.0024</t>
    <phoneticPr fontId="3" type="noConversion"/>
  </si>
  <si>
    <t>지붕재</t>
    <phoneticPr fontId="3" type="noConversion"/>
  </si>
  <si>
    <t>통    영-20210029</t>
    <phoneticPr fontId="3" type="noConversion"/>
  </si>
  <si>
    <t>송학고분군지구 건축물 철거공사 지정폐기물 해체공사</t>
    <phoneticPr fontId="3" type="noConversion"/>
  </si>
  <si>
    <t>고성군 고성읍 송학고분로300번길 49 외 5필지</t>
    <phoneticPr fontId="3" type="noConversion"/>
  </si>
  <si>
    <t>유림건설주식회사</t>
  </si>
  <si>
    <t>주택철거</t>
    <phoneticPr fontId="3" type="noConversion"/>
  </si>
  <si>
    <t>973.38 ㎡</t>
    <phoneticPr fontId="3" type="noConversion"/>
  </si>
  <si>
    <t>㈜코리아환경보건연구소</t>
    <phoneticPr fontId="3" type="noConversion"/>
  </si>
  <si>
    <t>2021.4.5.
2021.4.6.
2021.4.7
2021.4.8</t>
    <phoneticPr fontId="3" type="noConversion"/>
  </si>
  <si>
    <t>0.002
0.003
0.002
0.001</t>
    <phoneticPr fontId="3" type="noConversion"/>
  </si>
  <si>
    <t>측정농도
(개/㎤)</t>
    <phoneticPr fontId="3" type="noConversion"/>
  </si>
  <si>
    <t>고성고등학교 교실천장교체 석면철거공사</t>
    <phoneticPr fontId="3" type="noConversion"/>
  </si>
  <si>
    <t>고성군 회화면 배둔서길 42-5</t>
    <phoneticPr fontId="3" type="noConversion"/>
  </si>
  <si>
    <t>㈜그린환경</t>
    <phoneticPr fontId="3" type="noConversion"/>
  </si>
  <si>
    <t>고성고등학교 교실천장교체 석면철거</t>
    <phoneticPr fontId="3" type="noConversion"/>
  </si>
  <si>
    <t>1,435.99 ㎡</t>
    <phoneticPr fontId="3" type="noConversion"/>
  </si>
  <si>
    <t xml:space="preserve">2021.10.26.
2021.10.27.
2021.10.28.
2021.10.29.
2021.10.30.
2021.10.31.
2021.11.01.
2021.11.02.
2021.11.03.
</t>
    <phoneticPr fontId="3" type="noConversion"/>
  </si>
  <si>
    <t>0.002
0.003
0.003
0.003
0.003
0.001
0.001
0.002</t>
    <phoneticPr fontId="3" type="noConversion"/>
  </si>
  <si>
    <t>통    영-20210177</t>
    <phoneticPr fontId="3" type="noConversion"/>
  </si>
  <si>
    <t>통    영-20210179</t>
  </si>
  <si>
    <t>한내~덕곡 도로 확포장 공사 중 석면해체공사</t>
  </si>
  <si>
    <t>1,353.27 ㎡</t>
    <phoneticPr fontId="3" type="noConversion"/>
  </si>
  <si>
    <t>0.001개/㎤</t>
    <phoneticPr fontId="3" type="noConversion"/>
  </si>
  <si>
    <t>세광산업개발
주식회사</t>
    <phoneticPr fontId="3" type="noConversion"/>
  </si>
  <si>
    <t>주택동, 창고동, 
축사동, 외부화장실동, 교회동, 정류소</t>
    <phoneticPr fontId="3" type="noConversion"/>
  </si>
  <si>
    <t>고성군 거류면 거류로 963 외 10필지</t>
    <phoneticPr fontId="3" type="noConversion"/>
  </si>
  <si>
    <t>2021.11.02~
2021.11.11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</si>
</sst>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0_-;\-* #,##0.0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5"/>
      <color theme="1"/>
      <name val="맑은 고딕"/>
      <family val="2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sz val="10"/>
      <color indexed="8"/>
      <name val="Dotum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ajor"/>
    </font>
    <font>
      <sz val="12"/>
      <color rgb="FF000000"/>
      <name val="NanumGothic"/>
      <family val="2"/>
      <charset val="129"/>
    </font>
    <font>
      <u/>
      <sz val="11"/>
      <color theme="10"/>
      <name val="맑은 고딕"/>
      <family val="2"/>
      <charset val="129"/>
      <scheme val="minor"/>
    </font>
    <font>
      <sz val="12"/>
      <color rgb="FF000000"/>
      <name val="NanumGothic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4" fillId="0" borderId="0" xfId="0" applyFo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8" fillId="0" borderId="9" xfId="1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10" fillId="0" borderId="9" xfId="2" applyBorder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6" fontId="8" fillId="0" borderId="14" xfId="1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9" xfId="0" applyBorder="1">
      <alignment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seong.go.kr/board/view.goseong?boardId=BBS_0000082&amp;menuCd=DOM_000000112025003000&amp;startPage=1&amp;dataSid=556160" TargetMode="External"/><Relationship Id="rId1" Type="http://schemas.openxmlformats.org/officeDocument/2006/relationships/hyperlink" Target="http://www.goseong.go.kr/board/view.goseong?boardId=BBS_0000082&amp;menuCd=DOM_000000112025003000&amp;startPage=1&amp;dataSid=5561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showGridLines="0" workbookViewId="0">
      <selection activeCell="G20" sqref="F20:G20"/>
    </sheetView>
  </sheetViews>
  <sheetFormatPr defaultRowHeight="16.5"/>
  <cols>
    <col min="1" max="1" width="14.125" customWidth="1"/>
    <col min="2" max="2" width="16.875" customWidth="1"/>
    <col min="3" max="4" width="22.75" customWidth="1"/>
    <col min="5" max="5" width="15.375" customWidth="1"/>
    <col min="6" max="6" width="11.875" customWidth="1"/>
    <col min="7" max="7" width="11.375" customWidth="1"/>
    <col min="8" max="8" width="2.25" customWidth="1"/>
    <col min="9" max="9" width="11" customWidth="1"/>
    <col min="10" max="10" width="25.375" hidden="1" customWidth="1"/>
  </cols>
  <sheetData>
    <row r="1" spans="1:10" ht="33.75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</row>
    <row r="2" spans="1:10" ht="25.5" customHeight="1">
      <c r="A2" s="23" t="s">
        <v>33</v>
      </c>
      <c r="B2" s="23" t="s">
        <v>34</v>
      </c>
      <c r="C2" s="23" t="s">
        <v>35</v>
      </c>
      <c r="D2" s="23" t="s">
        <v>36</v>
      </c>
      <c r="E2" s="24" t="s">
        <v>82</v>
      </c>
      <c r="F2" s="23" t="s">
        <v>83</v>
      </c>
      <c r="G2" s="33" t="s">
        <v>37</v>
      </c>
      <c r="H2" s="33"/>
      <c r="I2" s="34"/>
      <c r="J2" s="25" t="s">
        <v>85</v>
      </c>
    </row>
    <row r="3" spans="1:10" ht="44.25" customHeight="1">
      <c r="A3" s="7" t="str">
        <f>올바로!B3</f>
        <v>통    영-20200112</v>
      </c>
      <c r="B3" s="8" t="s">
        <v>53</v>
      </c>
      <c r="C3" s="8" t="s">
        <v>79</v>
      </c>
      <c r="D3" s="8" t="str">
        <f>올바로!G3</f>
        <v>주식회사누리이엔씨</v>
      </c>
      <c r="E3" s="15" t="s">
        <v>77</v>
      </c>
      <c r="F3" s="17">
        <f>올바로!N3+올바로!N4</f>
        <v>1376.04</v>
      </c>
      <c r="G3" s="13" t="str">
        <f>올바로!I3</f>
        <v>20200731</v>
      </c>
      <c r="H3" s="13" t="s">
        <v>75</v>
      </c>
      <c r="I3" s="18" t="str">
        <f>올바로!J3</f>
        <v>20200820</v>
      </c>
      <c r="J3" s="26" t="s">
        <v>86</v>
      </c>
    </row>
    <row r="4" spans="1:10" ht="44.25" customHeight="1">
      <c r="A4" s="7" t="str">
        <f>올바로!B5</f>
        <v>통    영-20200106</v>
      </c>
      <c r="B4" s="8" t="s">
        <v>67</v>
      </c>
      <c r="C4" s="8" t="s">
        <v>78</v>
      </c>
      <c r="D4" s="8" t="str">
        <f>올바로!G5</f>
        <v>경남석면환경(주)</v>
      </c>
      <c r="E4" s="15" t="s">
        <v>76</v>
      </c>
      <c r="F4" s="17">
        <f>올바로!N5+올바로!N6</f>
        <v>1178.4100000000001</v>
      </c>
      <c r="G4" s="13" t="str">
        <f>올바로!I6</f>
        <v>20200724</v>
      </c>
      <c r="H4" s="13" t="s">
        <v>75</v>
      </c>
      <c r="I4" s="18" t="str">
        <f>올바로!J6</f>
        <v>20200819</v>
      </c>
      <c r="J4" s="26" t="s">
        <v>86</v>
      </c>
    </row>
  </sheetData>
  <mergeCells count="2">
    <mergeCell ref="A1:I1"/>
    <mergeCell ref="G2:I2"/>
  </mergeCells>
  <phoneticPr fontId="3" type="noConversion"/>
  <hyperlinks>
    <hyperlink ref="J3" r:id="rId1" xr:uid="{00000000-0004-0000-0000-000000000000}"/>
    <hyperlink ref="J4" r:id="rId2" xr:uid="{00000000-0004-0000-0000-000001000000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showGridLines="0" tabSelected="1" zoomScale="85" zoomScaleNormal="85" workbookViewId="0">
      <selection activeCell="M15" sqref="M15:M16"/>
    </sheetView>
  </sheetViews>
  <sheetFormatPr defaultRowHeight="16.5"/>
  <cols>
    <col min="1" max="1" width="20.125" bestFit="1" customWidth="1"/>
    <col min="2" max="2" width="57.125" bestFit="1" customWidth="1"/>
    <col min="3" max="3" width="46.25" bestFit="1" customWidth="1"/>
    <col min="4" max="4" width="17.875" bestFit="1" customWidth="1"/>
    <col min="5" max="5" width="20.375" customWidth="1"/>
    <col min="6" max="6" width="15.25" customWidth="1"/>
    <col min="7" max="7" width="11.375" customWidth="1"/>
    <col min="8" max="8" width="2.25" customWidth="1"/>
    <col min="9" max="9" width="11" customWidth="1"/>
    <col min="10" max="10" width="13.625" customWidth="1"/>
    <col min="11" max="11" width="13.125" customWidth="1"/>
    <col min="12" max="12" width="10.625" customWidth="1"/>
    <col min="13" max="13" width="21.875" customWidth="1"/>
  </cols>
  <sheetData>
    <row r="1" spans="1:13" ht="27.75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16"/>
    </row>
    <row r="2" spans="1:13" ht="33.75" customHeight="1">
      <c r="A2" s="6" t="s">
        <v>33</v>
      </c>
      <c r="B2" s="6" t="s">
        <v>34</v>
      </c>
      <c r="C2" s="6" t="s">
        <v>35</v>
      </c>
      <c r="D2" s="6" t="s">
        <v>36</v>
      </c>
      <c r="E2" s="14" t="s">
        <v>82</v>
      </c>
      <c r="F2" s="6" t="s">
        <v>83</v>
      </c>
      <c r="G2" s="35" t="s">
        <v>37</v>
      </c>
      <c r="H2" s="35"/>
      <c r="I2" s="36"/>
      <c r="J2" s="6" t="s">
        <v>80</v>
      </c>
      <c r="K2" s="6" t="s">
        <v>81</v>
      </c>
      <c r="L2" s="6" t="s">
        <v>115</v>
      </c>
    </row>
    <row r="3" spans="1:13" ht="60.75" hidden="1" customHeight="1">
      <c r="A3" s="7" t="str">
        <f>올바로!B3</f>
        <v>통    영-20200112</v>
      </c>
      <c r="B3" s="8" t="s">
        <v>53</v>
      </c>
      <c r="C3" s="8" t="s">
        <v>95</v>
      </c>
      <c r="D3" s="8" t="str">
        <f>올바로!G3</f>
        <v>주식회사누리이엔씨</v>
      </c>
      <c r="E3" s="15" t="s">
        <v>77</v>
      </c>
      <c r="F3" s="17">
        <v>1379.97</v>
      </c>
      <c r="G3" s="13" t="str">
        <f>올바로!I3</f>
        <v>20200731</v>
      </c>
      <c r="H3" s="13" t="s">
        <v>75</v>
      </c>
      <c r="I3" s="18" t="str">
        <f>올바로!J3</f>
        <v>20200820</v>
      </c>
      <c r="J3" s="8" t="s">
        <v>92</v>
      </c>
      <c r="K3" s="28" t="s">
        <v>93</v>
      </c>
      <c r="L3" s="28" t="s">
        <v>94</v>
      </c>
    </row>
    <row r="4" spans="1:13" ht="79.5" hidden="1" customHeight="1">
      <c r="A4" s="7" t="str">
        <f>올바로!B5</f>
        <v>통    영-20200106</v>
      </c>
      <c r="B4" s="8" t="s">
        <v>67</v>
      </c>
      <c r="C4" s="8" t="s">
        <v>78</v>
      </c>
      <c r="D4" s="8" t="str">
        <f>올바로!G5</f>
        <v>경남석면환경(주)</v>
      </c>
      <c r="E4" s="15" t="s">
        <v>76</v>
      </c>
      <c r="F4" s="17">
        <f>올바로!N5+올바로!N6</f>
        <v>1178.4100000000001</v>
      </c>
      <c r="G4" s="13" t="str">
        <f>올바로!I6</f>
        <v>20200724</v>
      </c>
      <c r="H4" s="13" t="s">
        <v>75</v>
      </c>
      <c r="I4" s="18" t="str">
        <f>올바로!J6</f>
        <v>20200819</v>
      </c>
      <c r="J4" s="8" t="s">
        <v>87</v>
      </c>
      <c r="K4" s="28" t="s">
        <v>89</v>
      </c>
      <c r="L4" s="27" t="s">
        <v>90</v>
      </c>
      <c r="M4" s="29" t="s">
        <v>91</v>
      </c>
    </row>
    <row r="5" spans="1:13" ht="15" hidden="1" customHeight="1">
      <c r="A5" s="7" t="s">
        <v>96</v>
      </c>
      <c r="B5" s="8" t="s">
        <v>101</v>
      </c>
      <c r="C5" s="8" t="s">
        <v>97</v>
      </c>
      <c r="D5" s="8" t="s">
        <v>98</v>
      </c>
      <c r="E5" s="15" t="s">
        <v>105</v>
      </c>
      <c r="F5" s="17" t="s">
        <v>99</v>
      </c>
      <c r="G5" s="13">
        <v>20200820</v>
      </c>
      <c r="H5" s="13" t="s">
        <v>100</v>
      </c>
      <c r="I5" s="18">
        <v>20200907</v>
      </c>
      <c r="J5" s="8" t="s">
        <v>102</v>
      </c>
      <c r="K5" s="28" t="s">
        <v>103</v>
      </c>
      <c r="L5" s="27" t="s">
        <v>104</v>
      </c>
    </row>
    <row r="6" spans="1:13" ht="21" hidden="1" customHeight="1">
      <c r="A6" s="7" t="s">
        <v>106</v>
      </c>
      <c r="B6" s="8" t="s">
        <v>107</v>
      </c>
      <c r="C6" s="30" t="s">
        <v>108</v>
      </c>
      <c r="D6" s="30" t="s">
        <v>109</v>
      </c>
      <c r="E6" s="15" t="s">
        <v>110</v>
      </c>
      <c r="F6" s="17" t="s">
        <v>111</v>
      </c>
      <c r="G6" s="13">
        <v>20210405</v>
      </c>
      <c r="H6" s="13" t="s">
        <v>100</v>
      </c>
      <c r="I6" s="18">
        <v>20210408</v>
      </c>
      <c r="J6" s="8" t="s">
        <v>112</v>
      </c>
      <c r="K6" s="28" t="s">
        <v>113</v>
      </c>
      <c r="L6" s="27" t="s">
        <v>114</v>
      </c>
    </row>
    <row r="7" spans="1:13" ht="141" hidden="1" customHeight="1">
      <c r="A7" s="51" t="s">
        <v>123</v>
      </c>
      <c r="B7" s="52" t="s">
        <v>116</v>
      </c>
      <c r="C7" s="53" t="s">
        <v>117</v>
      </c>
      <c r="D7" s="54" t="s">
        <v>118</v>
      </c>
      <c r="E7" s="55" t="s">
        <v>119</v>
      </c>
      <c r="F7" s="56" t="s">
        <v>120</v>
      </c>
      <c r="G7" s="57">
        <v>20211026</v>
      </c>
      <c r="H7" s="57" t="s">
        <v>100</v>
      </c>
      <c r="I7" s="58">
        <v>20211103</v>
      </c>
      <c r="J7" s="52" t="s">
        <v>112</v>
      </c>
      <c r="K7" s="59" t="s">
        <v>121</v>
      </c>
      <c r="L7" s="60" t="s">
        <v>122</v>
      </c>
    </row>
    <row r="8" spans="1:13" ht="47.25">
      <c r="A8" s="61" t="s">
        <v>124</v>
      </c>
      <c r="B8" s="64" t="s">
        <v>125</v>
      </c>
      <c r="C8" s="61" t="s">
        <v>130</v>
      </c>
      <c r="D8" s="31" t="s">
        <v>128</v>
      </c>
      <c r="E8" s="30" t="s">
        <v>129</v>
      </c>
      <c r="F8" s="17" t="s">
        <v>126</v>
      </c>
      <c r="G8" s="62">
        <v>20211102</v>
      </c>
      <c r="H8" s="62" t="s">
        <v>100</v>
      </c>
      <c r="I8" s="63">
        <v>20211111</v>
      </c>
      <c r="J8" s="8" t="s">
        <v>87</v>
      </c>
      <c r="K8" s="28" t="s">
        <v>131</v>
      </c>
      <c r="L8" s="28" t="s">
        <v>127</v>
      </c>
    </row>
  </sheetData>
  <mergeCells count="2">
    <mergeCell ref="A1:I1"/>
    <mergeCell ref="G2:I2"/>
  </mergeCells>
  <phoneticPr fontId="3" type="noConversion"/>
  <printOptions horizontalCentered="1"/>
  <pageMargins left="0.39370078740157483" right="0.39370078740157483" top="0.98425196850393704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6"/>
  <sheetViews>
    <sheetView showGridLines="0" workbookViewId="0">
      <pane xSplit="2" ySplit="3" topLeftCell="G4" activePane="bottomRight" state="frozen"/>
      <selection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RowHeight="16.5"/>
  <cols>
    <col min="1" max="1" width="17.625" customWidth="1"/>
    <col min="2" max="2" width="22.25" customWidth="1"/>
    <col min="3" max="3" width="56.5" customWidth="1"/>
    <col min="4" max="14" width="22.25" customWidth="1"/>
  </cols>
  <sheetData>
    <row r="2" spans="1:14" s="10" customFormat="1" ht="30.75" customHeight="1">
      <c r="A2" s="9" t="s">
        <v>38</v>
      </c>
      <c r="B2" s="9" t="s">
        <v>33</v>
      </c>
      <c r="C2" s="9" t="s">
        <v>39</v>
      </c>
      <c r="D2" s="9" t="s">
        <v>40</v>
      </c>
      <c r="E2" s="9" t="s">
        <v>41</v>
      </c>
      <c r="F2" s="9" t="s">
        <v>42</v>
      </c>
      <c r="G2" s="9" t="s">
        <v>43</v>
      </c>
      <c r="H2" s="9" t="s">
        <v>44</v>
      </c>
      <c r="I2" s="9" t="s">
        <v>45</v>
      </c>
      <c r="J2" s="9" t="s">
        <v>46</v>
      </c>
      <c r="K2" s="9" t="s">
        <v>47</v>
      </c>
      <c r="L2" s="9" t="s">
        <v>48</v>
      </c>
      <c r="M2" s="9" t="s">
        <v>49</v>
      </c>
      <c r="N2" s="9" t="s">
        <v>50</v>
      </c>
    </row>
    <row r="3" spans="1:14" s="10" customFormat="1" ht="57.75" customHeight="1">
      <c r="A3" s="9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9" t="s">
        <v>59</v>
      </c>
      <c r="J3" s="9" t="s">
        <v>60</v>
      </c>
      <c r="K3" s="9"/>
      <c r="L3" s="9" t="s">
        <v>61</v>
      </c>
      <c r="M3" s="11" t="s">
        <v>62</v>
      </c>
      <c r="N3" s="12">
        <v>10.48</v>
      </c>
    </row>
    <row r="4" spans="1:14" s="10" customFormat="1" ht="57.75" customHeight="1">
      <c r="A4" s="9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9" t="s">
        <v>59</v>
      </c>
      <c r="J4" s="9" t="s">
        <v>60</v>
      </c>
      <c r="K4" s="9"/>
      <c r="L4" s="9" t="s">
        <v>63</v>
      </c>
      <c r="M4" s="11" t="s">
        <v>64</v>
      </c>
      <c r="N4" s="12">
        <v>1365.56</v>
      </c>
    </row>
    <row r="5" spans="1:14" s="10" customFormat="1" ht="57.75" customHeight="1">
      <c r="A5" s="9" t="s">
        <v>65</v>
      </c>
      <c r="B5" s="11" t="s">
        <v>66</v>
      </c>
      <c r="C5" s="11" t="s">
        <v>67</v>
      </c>
      <c r="D5" s="11" t="s">
        <v>68</v>
      </c>
      <c r="E5" s="11" t="s">
        <v>69</v>
      </c>
      <c r="F5" s="11" t="s">
        <v>70</v>
      </c>
      <c r="G5" s="11" t="s">
        <v>71</v>
      </c>
      <c r="H5" s="11" t="s">
        <v>72</v>
      </c>
      <c r="I5" s="9" t="s">
        <v>73</v>
      </c>
      <c r="J5" s="9" t="s">
        <v>74</v>
      </c>
      <c r="K5" s="9"/>
      <c r="L5" s="9" t="s">
        <v>61</v>
      </c>
      <c r="M5" s="11" t="s">
        <v>62</v>
      </c>
      <c r="N5" s="12">
        <v>9.17</v>
      </c>
    </row>
    <row r="6" spans="1:14" s="10" customFormat="1" ht="57.75" customHeight="1">
      <c r="A6" s="9" t="s">
        <v>65</v>
      </c>
      <c r="B6" s="11" t="s">
        <v>66</v>
      </c>
      <c r="C6" s="11" t="s">
        <v>67</v>
      </c>
      <c r="D6" s="11" t="s">
        <v>68</v>
      </c>
      <c r="E6" s="11" t="s">
        <v>69</v>
      </c>
      <c r="F6" s="11" t="s">
        <v>70</v>
      </c>
      <c r="G6" s="11" t="s">
        <v>71</v>
      </c>
      <c r="H6" s="11" t="s">
        <v>72</v>
      </c>
      <c r="I6" s="9" t="s">
        <v>73</v>
      </c>
      <c r="J6" s="9" t="s">
        <v>74</v>
      </c>
      <c r="K6" s="9"/>
      <c r="L6" s="9" t="s">
        <v>63</v>
      </c>
      <c r="M6" s="11" t="s">
        <v>64</v>
      </c>
      <c r="N6" s="12">
        <v>1169.24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0"/>
  <sheetViews>
    <sheetView showGridLines="0" workbookViewId="0">
      <selection activeCell="G22" sqref="G22"/>
    </sheetView>
  </sheetViews>
  <sheetFormatPr defaultRowHeight="16.5"/>
  <cols>
    <col min="1" max="7" width="17.5" customWidth="1"/>
  </cols>
  <sheetData>
    <row r="2" spans="1:8" ht="24">
      <c r="A2" s="5" t="s">
        <v>22</v>
      </c>
    </row>
    <row r="3" spans="1:8" ht="17.25" thickBot="1">
      <c r="A3" s="47" t="s">
        <v>0</v>
      </c>
      <c r="B3" s="47" t="s">
        <v>1</v>
      </c>
      <c r="C3" s="47" t="s">
        <v>2</v>
      </c>
      <c r="D3" s="19" t="s">
        <v>3</v>
      </c>
      <c r="E3" s="47" t="s">
        <v>5</v>
      </c>
      <c r="F3" s="49" t="s">
        <v>6</v>
      </c>
      <c r="G3" s="50"/>
      <c r="H3" s="46" t="s">
        <v>23</v>
      </c>
    </row>
    <row r="4" spans="1:8" ht="18" thickTop="1" thickBot="1">
      <c r="A4" s="48"/>
      <c r="B4" s="48"/>
      <c r="C4" s="48"/>
      <c r="D4" s="20" t="s">
        <v>4</v>
      </c>
      <c r="E4" s="48"/>
      <c r="F4" s="21" t="s">
        <v>7</v>
      </c>
      <c r="G4" s="22" t="s">
        <v>8</v>
      </c>
      <c r="H4" s="46"/>
    </row>
    <row r="5" spans="1:8" ht="17.25" thickTop="1">
      <c r="A5" s="1" t="s">
        <v>9</v>
      </c>
      <c r="B5" s="1" t="s">
        <v>12</v>
      </c>
      <c r="C5" s="1" t="s">
        <v>14</v>
      </c>
      <c r="D5" s="37" t="s">
        <v>16</v>
      </c>
      <c r="E5" s="1" t="s">
        <v>17</v>
      </c>
      <c r="F5" s="1" t="s">
        <v>19</v>
      </c>
      <c r="G5" s="40" t="s">
        <v>21</v>
      </c>
      <c r="H5" s="43"/>
    </row>
    <row r="6" spans="1:8">
      <c r="A6" s="2" t="s">
        <v>10</v>
      </c>
      <c r="B6" s="2" t="s">
        <v>13</v>
      </c>
      <c r="C6" s="2" t="s">
        <v>15</v>
      </c>
      <c r="D6" s="38"/>
      <c r="E6" s="2" t="s">
        <v>18</v>
      </c>
      <c r="F6" s="2" t="s">
        <v>20</v>
      </c>
      <c r="G6" s="41"/>
      <c r="H6" s="44"/>
    </row>
    <row r="7" spans="1:8" ht="17.25" thickBot="1">
      <c r="A7" s="3" t="s">
        <v>11</v>
      </c>
      <c r="B7" s="4"/>
      <c r="C7" s="4"/>
      <c r="D7" s="39"/>
      <c r="E7" s="4"/>
      <c r="F7" s="4"/>
      <c r="G7" s="42"/>
      <c r="H7" s="45"/>
    </row>
    <row r="8" spans="1:8" ht="17.25" thickTop="1">
      <c r="A8" s="1" t="s">
        <v>9</v>
      </c>
      <c r="B8" s="1" t="s">
        <v>24</v>
      </c>
      <c r="C8" s="1" t="s">
        <v>25</v>
      </c>
      <c r="D8" s="37" t="s">
        <v>27</v>
      </c>
      <c r="E8" s="1" t="s">
        <v>28</v>
      </c>
      <c r="F8" s="1" t="s">
        <v>30</v>
      </c>
      <c r="G8" s="40" t="s">
        <v>32</v>
      </c>
      <c r="H8" s="43"/>
    </row>
    <row r="9" spans="1:8">
      <c r="A9" s="2" t="s">
        <v>10</v>
      </c>
      <c r="B9" s="2" t="s">
        <v>13</v>
      </c>
      <c r="C9" s="2" t="s">
        <v>26</v>
      </c>
      <c r="D9" s="38"/>
      <c r="E9" s="2" t="s">
        <v>29</v>
      </c>
      <c r="F9" s="2" t="s">
        <v>31</v>
      </c>
      <c r="G9" s="41"/>
      <c r="H9" s="44"/>
    </row>
    <row r="10" spans="1:8">
      <c r="A10" s="3" t="s">
        <v>11</v>
      </c>
      <c r="B10" s="4"/>
      <c r="C10" s="4"/>
      <c r="D10" s="39"/>
      <c r="E10" s="4"/>
      <c r="F10" s="4"/>
      <c r="G10" s="42"/>
      <c r="H10" s="45"/>
    </row>
  </sheetData>
  <mergeCells count="12">
    <mergeCell ref="A3:A4"/>
    <mergeCell ref="B3:B4"/>
    <mergeCell ref="C3:C4"/>
    <mergeCell ref="E3:E4"/>
    <mergeCell ref="F3:G3"/>
    <mergeCell ref="D8:D10"/>
    <mergeCell ref="G8:G10"/>
    <mergeCell ref="H5:H7"/>
    <mergeCell ref="H8:H10"/>
    <mergeCell ref="H3:H4"/>
    <mergeCell ref="D5:D7"/>
    <mergeCell ref="G5:G7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석면해체공개</vt:lpstr>
      <vt:lpstr>비산측정</vt:lpstr>
      <vt:lpstr>올바로</vt:lpstr>
      <vt:lpstr>감리지정,완료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2020-08-10T00:13:33Z</cp:lastPrinted>
  <dcterms:created xsi:type="dcterms:W3CDTF">2020-08-01T02:34:34Z</dcterms:created>
  <dcterms:modified xsi:type="dcterms:W3CDTF">2021-11-17T04:52:15Z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eyJub2RlMSI6eyJkc2QiOiIwMTAwMDAwMDAwMDAxOTc2IiwibG9nVGltZSI6IjIwMjEtMDQtMTNUMDI6MTc6MjRaIiwicElEIjoiMiIsInRyYWNlSWQiOiI2RTFBMDUxQzhDQzQwMjU5ODdGNDdERDQ3NjM3ODc2RSIsInVzZXJDb2RlIjoiNUU1QUQyRjEzMDhCMTIyNDE0NkQ5Q0U2MjQ3RkZGRjgifSwibm9kZTIiOnsiZHNkIjoiMDEwMDA</vt:lpwstr>
  </property>
</Properties>
</file>